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25.09.2025\hcl 238\Anexe la hcl 238\"/>
    </mc:Choice>
  </mc:AlternateContent>
  <xr:revisionPtr revIDLastSave="0" documentId="13_ncr:1_{6C5CEE05-E251-47A0-BD97-3B5618968B81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sept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5" l="1"/>
  <c r="D26" i="5"/>
  <c r="D25" i="5"/>
  <c r="D24" i="5"/>
  <c r="D23" i="5"/>
  <c r="C23" i="5"/>
  <c r="C21" i="5" s="1"/>
  <c r="C28" i="5" s="1"/>
  <c r="D22" i="5"/>
  <c r="D21" i="5" s="1"/>
  <c r="B21" i="5"/>
  <c r="B28" i="5" s="1"/>
  <c r="D28" i="5" s="1"/>
  <c r="D20" i="5"/>
  <c r="D19" i="5"/>
  <c r="C19" i="5"/>
  <c r="D18" i="5"/>
  <c r="D17" i="5" s="1"/>
  <c r="B18" i="5"/>
  <c r="C17" i="5"/>
  <c r="B17" i="5"/>
  <c r="D16" i="5"/>
  <c r="D15" i="5"/>
  <c r="B14" i="5"/>
  <c r="B12" i="5" s="1"/>
  <c r="D12" i="5" s="1"/>
  <c r="D13" i="5"/>
  <c r="D9" i="5"/>
  <c r="C9" i="5"/>
  <c r="D14" i="5" l="1"/>
</calcChain>
</file>

<file path=xl/sharedStrings.xml><?xml version="1.0" encoding="utf-8"?>
<sst xmlns="http://schemas.openxmlformats.org/spreadsheetml/2006/main" count="36" uniqueCount="36">
  <si>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</si>
  <si>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</si>
  <si>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</si>
  <si>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</si>
  <si>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</si>
  <si>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</si>
  <si>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</si>
  <si>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</si>
  <si>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</si>
  <si>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</si>
  <si>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</si>
  <si>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</si>
  <si>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</si>
  <si>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</si>
  <si>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</si>
  <si>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</si>
  <si>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</si>
  <si>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</si>
  <si>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</si>
  <si>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</si>
  <si>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</si>
  <si>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</si>
  <si>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</si>
  <si>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</si>
  <si>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</si>
  <si>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</si>
  <si>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</si>
  <si>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</si>
  <si>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</si>
  <si>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</si>
  <si>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</si>
  <si>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</si>
  <si>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Anexa 9.1 la HCL nr. 238/25.09.2025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</si>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</sst>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10" fillId="0" borderId="0" xfId="0" applyNumberFormat="1" applyFont="1"/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C6BC-B44D-407B-91D7-32D2D9F38F07}">
  <sheetPr>
    <tabColor rgb="FFFFFF00"/>
  </sheetPr>
  <dimension ref="A1:F38"/>
  <sheetViews>
    <sheetView tabSelected="1" topLeftCell="A26" workbookViewId="0">
      <selection activeCell="B37" sqref="B37:D38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7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8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9</v>
      </c>
      <c r="B12" s="19">
        <f>B13+B15+B14+B16</f>
        <v>2198000</v>
      </c>
      <c r="C12" s="19">
        <v>0</v>
      </c>
      <c r="D12" s="20">
        <f>B12+C12</f>
        <v>2198000</v>
      </c>
    </row>
    <row r="13" spans="1:4" ht="63" x14ac:dyDescent="0.25">
      <c r="A13" s="22" t="s">
        <v>10</v>
      </c>
      <c r="B13" s="23">
        <v>1845000</v>
      </c>
      <c r="C13" s="23">
        <v>0</v>
      </c>
      <c r="D13" s="24">
        <f>B13+C13</f>
        <v>1845000</v>
      </c>
    </row>
    <row r="14" spans="1:4" ht="63" x14ac:dyDescent="0.25">
      <c r="A14" s="22" t="s">
        <v>11</v>
      </c>
      <c r="B14" s="15">
        <f>185000+4000</f>
        <v>189000</v>
      </c>
      <c r="C14" s="23"/>
      <c r="D14" s="24">
        <f>B14+C14</f>
        <v>189000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16851000</v>
      </c>
      <c r="C17" s="25">
        <f>C18+C19</f>
        <v>5589000</v>
      </c>
      <c r="D17" s="26">
        <f>D18+D19</f>
        <v>22440000</v>
      </c>
    </row>
    <row r="18" spans="1:6" ht="31.5" x14ac:dyDescent="0.25">
      <c r="A18" s="22" t="s">
        <v>15</v>
      </c>
      <c r="B18" s="23">
        <f>16894000+32000-75000</f>
        <v>16851000</v>
      </c>
      <c r="C18" s="23"/>
      <c r="D18" s="27">
        <f>B18+C18</f>
        <v>16851000</v>
      </c>
    </row>
    <row r="19" spans="1:6" x14ac:dyDescent="0.25">
      <c r="A19" s="28" t="s">
        <v>16</v>
      </c>
      <c r="B19" s="23"/>
      <c r="C19" s="23">
        <f>6106000-517000</f>
        <v>5589000</v>
      </c>
      <c r="D19" s="27">
        <f>B19+C19</f>
        <v>5589000</v>
      </c>
    </row>
    <row r="20" spans="1:6" s="12" customFormat="1" x14ac:dyDescent="0.25">
      <c r="A20" s="9" t="s">
        <v>17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18</v>
      </c>
      <c r="B21" s="25">
        <f>B22+B23+B24+B25</f>
        <v>39000</v>
      </c>
      <c r="C21" s="25">
        <f>C22+C23+C24+C25</f>
        <v>5277000</v>
      </c>
      <c r="D21" s="26">
        <f>D22+D23+D24+D25</f>
        <v>5316000</v>
      </c>
    </row>
    <row r="22" spans="1:6" s="12" customFormat="1" ht="54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f>1569000+218000</f>
        <v>1787000</v>
      </c>
      <c r="D23" s="31">
        <f t="shared" si="0"/>
        <v>1787000</v>
      </c>
    </row>
    <row r="24" spans="1:6" s="12" customFormat="1" x14ac:dyDescent="0.25">
      <c r="A24" s="29" t="s">
        <v>21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24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25</v>
      </c>
      <c r="B28" s="40">
        <f>B21+B17+B12</f>
        <v>19088000</v>
      </c>
      <c r="C28" s="40">
        <f>C21+C20+C17+C9+C26+C27</f>
        <v>12433029</v>
      </c>
      <c r="D28" s="41">
        <f>B28+C28</f>
        <v>31521029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26</v>
      </c>
      <c r="B32" s="43" t="s">
        <v>27</v>
      </c>
      <c r="C32" s="45" t="s">
        <v>28</v>
      </c>
      <c r="D32" s="45"/>
      <c r="E32" s="2"/>
      <c r="F32" s="2"/>
    </row>
    <row r="33" spans="1:6" x14ac:dyDescent="0.25">
      <c r="A33" s="5" t="s">
        <v>29</v>
      </c>
      <c r="B33" s="3" t="s">
        <v>30</v>
      </c>
      <c r="C33" s="46" t="s">
        <v>31</v>
      </c>
      <c r="D33" s="46"/>
      <c r="E33" s="2"/>
      <c r="F33" s="2"/>
    </row>
    <row r="37" spans="1:6" x14ac:dyDescent="0.25">
      <c r="B37" s="47"/>
      <c r="C37" s="47" t="s">
        <v>33</v>
      </c>
      <c r="D37" s="47"/>
    </row>
    <row r="38" spans="1:6" x14ac:dyDescent="0.25">
      <c r="B38" s="47" t="s">
        <v>34</v>
      </c>
      <c r="C38" s="47"/>
      <c r="D38" s="47" t="s">
        <v>35</v>
      </c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2025-07-07T11:32:27Z</cp:lastPrinted>
  <dcterms:created xsi:type="dcterms:W3CDTF">2025-03-07T06:44:45Z</dcterms:created>
  <dcterms:modified xsi:type="dcterms:W3CDTF">2025-10-01T12:59:25Z</dcterms:modified>
</cp:coreProperties>
</file>