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loredana.giurgiu\Desktop\sedinta 18 martie\hcl 18 martie\hcl 62\Anexe 1-9 la hcl\"/>
    </mc:Choice>
  </mc:AlternateContent>
  <xr:revisionPtr revIDLastSave="0" documentId="13_ncr:1_{60C529F8-2FAD-4B63-88C3-51E6DD714357}" xr6:coauthVersionLast="47" xr6:coauthVersionMax="47" xr10:uidLastSave="{00000000-0000-0000-0000-000000000000}"/>
  <bookViews>
    <workbookView xWindow="-120" yWindow="-120" windowWidth="29040" windowHeight="15840" xr2:uid="{E8BE8A10-B1F8-4BDB-9564-198D14614860}"/>
  </bookViews>
  <sheets>
    <sheet name="Anexa II ch personal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1" l="1"/>
  <c r="D54" i="1"/>
  <c r="D49" i="1"/>
  <c r="C49" i="1"/>
  <c r="E48" i="1"/>
  <c r="E47" i="1"/>
  <c r="E46" i="1"/>
  <c r="E45" i="1"/>
  <c r="E44" i="1"/>
  <c r="E43" i="1"/>
  <c r="E42" i="1"/>
  <c r="E41" i="1"/>
  <c r="E40" i="1"/>
  <c r="E39" i="1"/>
  <c r="E38" i="1"/>
  <c r="E37" i="1"/>
  <c r="E36" i="1"/>
  <c r="E35" i="1"/>
  <c r="E34" i="1"/>
  <c r="E33" i="1"/>
  <c r="E32" i="1"/>
  <c r="E31" i="1"/>
  <c r="E30" i="1"/>
  <c r="E29" i="1"/>
  <c r="E28" i="1"/>
  <c r="E27" i="1"/>
  <c r="E26" i="1"/>
  <c r="E25" i="1"/>
  <c r="E24" i="1"/>
  <c r="E23" i="1"/>
  <c r="E22" i="1"/>
  <c r="E21" i="1"/>
  <c r="E20" i="1"/>
  <c r="E19" i="1"/>
  <c r="E18" i="1"/>
  <c r="E17" i="1"/>
  <c r="E16" i="1"/>
  <c r="E15" i="1"/>
  <c r="E49" i="1" s="1"/>
  <c r="E54" i="1" s="1"/>
  <c r="E14" i="1"/>
  <c r="E13" i="1"/>
  <c r="E12" i="1"/>
  <c r="E11" i="1"/>
  <c r="E10" i="1"/>
</calcChain>
</file>

<file path=xl/sharedStrings.xml><?xml version="1.0" encoding="utf-8"?>
<sst xmlns="http://schemas.openxmlformats.org/spreadsheetml/2006/main" count="59" uniqueCount="58">
  <si>
    <t xml:space="preserve"> CHELTUIELI DE PERSONAL</t>
  </si>
  <si>
    <t>Nr. crt.</t>
  </si>
  <si>
    <t>Unitate de invăţământ preuniversitar de stat</t>
  </si>
  <si>
    <t xml:space="preserve"> Alocaţii pentru transportul la şi de la locul de muncă</t>
  </si>
  <si>
    <t>Cost standard per elev pentru învățământul general obligatoriu particular și confesional acreditat</t>
  </si>
  <si>
    <t>Sume finanțate din bugetul local</t>
  </si>
  <si>
    <t>Grădiniţa cu Program Prelungit "Draga Mea"</t>
  </si>
  <si>
    <t>Grădiniţa cu Program Prelungit "Dumbrava Minunată"</t>
  </si>
  <si>
    <t>Grădiniţa cu Program Prelungit Nr. 5</t>
  </si>
  <si>
    <t>Grădiniţa cu Program PrelungitNr.6</t>
  </si>
  <si>
    <t>Grădiniţa cu Program PrelungitNr.7</t>
  </si>
  <si>
    <t>Grădiniţa cu Program Prelungit Nr. 9</t>
  </si>
  <si>
    <t>Grădiniţa cu Program Prelungit "Guliver"</t>
  </si>
  <si>
    <t>Grădiniţa cu Program Prelungit Nr. 11</t>
  </si>
  <si>
    <t>Grădiniţa cu Program Prelungit Nr. 13</t>
  </si>
  <si>
    <t>Grădiniţa cu Program Prelungit "Voinicelul"</t>
  </si>
  <si>
    <t>Grădiniţa cu Program Prelungit Nr. 33</t>
  </si>
  <si>
    <t>Grădiniţa cu Program Prelungit "14 Mai"</t>
  </si>
  <si>
    <t>Şcoala Gimnazială "Grigore Moisil"</t>
  </si>
  <si>
    <t>Şcoala Gimnazială "Constantin Brâncoveanu"</t>
  </si>
  <si>
    <t>Şcoala Gimnazială "Bălcescu Petöfi"</t>
  </si>
  <si>
    <t>Şcoala Gimnazială "Mircea Eliade"</t>
  </si>
  <si>
    <t>Şcoala Gimnazială "Octavian Goga"</t>
  </si>
  <si>
    <t xml:space="preserve">Şcoala Gimnazială "Rákóczi Ferenc" </t>
  </si>
  <si>
    <t>Şcoala Gimnazială "Ion Creangă"</t>
  </si>
  <si>
    <t>Şcoala Gimnazială "Avram Iancu"</t>
  </si>
  <si>
    <t>Şcoala Gimnazială "Lucian Blaga"</t>
  </si>
  <si>
    <t>Şcoala Gimnazială "Vasile Lucaciu"</t>
  </si>
  <si>
    <t>Colegiul Naţional "Mihai Eminescu"</t>
  </si>
  <si>
    <t>Colegiul Naţional "Ioan Slavici"</t>
  </si>
  <si>
    <t>Colegiul Naţional "D-na Stanca"</t>
  </si>
  <si>
    <t>Colegiul Naţional "Kölcsey Ferenc"</t>
  </si>
  <si>
    <t>Liceul Teologic Ortodox N Steinhardt</t>
  </si>
  <si>
    <t>Liceul de arte Aurel Popp</t>
  </si>
  <si>
    <t>Liceul Teoretic German "Johan Ettinger"</t>
  </si>
  <si>
    <t>Liceul cu Program Sportiv</t>
  </si>
  <si>
    <t>Liceul Teologic Reformat</t>
  </si>
  <si>
    <t>Liceul Tehnologic " Ion I C Brătianu"</t>
  </si>
  <si>
    <t>Colegiul Economic "Gheorghe Dragoş"</t>
  </si>
  <si>
    <t>Liceul Tehnologic "C-tin Brâncuşi"</t>
  </si>
  <si>
    <t>Liceul Tehnologic de Industrie Alimentară
 "George Emil Palade"</t>
  </si>
  <si>
    <t>Liceul Tehnologic "Unio - Traian Vuia"</t>
  </si>
  <si>
    <t>Liceul Tehnologic "Elisa Zamfirescu"</t>
  </si>
  <si>
    <t>Liceul Teologic Romano - Catolic 
"Hám János"</t>
  </si>
  <si>
    <t>Creșa Satu Mare</t>
  </si>
  <si>
    <t xml:space="preserve">  Total  alocaţii pentru transportul la şi de la locul de muncă</t>
  </si>
  <si>
    <t>Liceul Teoretic ”George Pop de Băsești”</t>
  </si>
  <si>
    <t>Gradinița ”Magic Kids”</t>
  </si>
  <si>
    <t>Primaria Municipiului Satu Mare</t>
  </si>
  <si>
    <t>TOTAL</t>
  </si>
  <si>
    <t>Ordonator principal de credite,</t>
  </si>
  <si>
    <t>Director executiv,</t>
  </si>
  <si>
    <t>Şef serviciu</t>
  </si>
  <si>
    <t>Kereskényi Gábor</t>
  </si>
  <si>
    <t>ec. Lucia Ursu</t>
  </si>
  <si>
    <t>ec. Terezia Borbei</t>
  </si>
  <si>
    <t>TOTAL cheltuieli de personal 2025</t>
  </si>
  <si>
    <t>Anexa 9.2 la hcl 62/18.03.2025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</si>
</sst>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charset val="238"/>
    </font>
    <font>
      <sz val="12"/>
      <name val="Times New Roman"/>
      <family val="1"/>
      <charset val="238"/>
    </font>
    <font>
      <b/>
      <sz val="12"/>
      <name val="Times New Roman"/>
      <family val="1"/>
    </font>
    <font>
      <b/>
      <sz val="11"/>
      <name val="Times New Roman"/>
      <family val="1"/>
      <charset val="238"/>
    </font>
    <font>
      <b/>
      <sz val="11"/>
      <name val="Arial"/>
      <family val="2"/>
      <charset val="238"/>
    </font>
    <font>
      <b/>
      <sz val="12"/>
      <name val="Times New Roman"/>
      <family val="1"/>
      <charset val="238"/>
    </font>
    <font>
      <b/>
      <sz val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4" fontId="1" fillId="0" borderId="0" xfId="0" applyNumberFormat="1" applyFont="1"/>
    <xf numFmtId="4" fontId="1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 wrapText="1"/>
    </xf>
    <xf numFmtId="4" fontId="3" fillId="2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3" fontId="5" fillId="0" borderId="1" xfId="0" applyNumberFormat="1" applyFont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/>
    </xf>
    <xf numFmtId="0" fontId="1" fillId="0" borderId="1" xfId="0" applyFont="1" applyBorder="1" applyAlignment="1">
      <alignment vertical="center" wrapText="1"/>
    </xf>
    <xf numFmtId="3" fontId="1" fillId="0" borderId="1" xfId="0" applyNumberFormat="1" applyFont="1" applyBorder="1" applyAlignment="1">
      <alignment horizontal="right"/>
    </xf>
    <xf numFmtId="0" fontId="5" fillId="0" borderId="1" xfId="0" applyFont="1" applyBorder="1"/>
    <xf numFmtId="3" fontId="5" fillId="0" borderId="1" xfId="0" applyNumberFormat="1" applyFont="1" applyBorder="1" applyAlignment="1">
      <alignment horizontal="right"/>
    </xf>
    <xf numFmtId="0" fontId="5" fillId="0" borderId="0" xfId="0" applyFont="1"/>
    <xf numFmtId="4" fontId="5" fillId="0" borderId="0" xfId="0" applyNumberFormat="1" applyFont="1"/>
    <xf numFmtId="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/>
    </xf>
    <xf numFmtId="3" fontId="5" fillId="0" borderId="6" xfId="0" applyNumberFormat="1" applyFont="1" applyBorder="1" applyAlignment="1">
      <alignment horizontal="right"/>
    </xf>
    <xf numFmtId="0" fontId="2" fillId="0" borderId="0" xfId="0" applyFont="1" applyAlignment="1">
      <alignment horizontal="center"/>
    </xf>
    <xf numFmtId="49" fontId="6" fillId="0" borderId="3" xfId="0" applyNumberFormat="1" applyFont="1" applyBorder="1" applyAlignment="1">
      <alignment horizontal="center" vertical="center" wrapText="1"/>
    </xf>
    <xf numFmtId="49" fontId="6" fillId="0" borderId="4" xfId="0" applyNumberFormat="1" applyFont="1" applyBorder="1" applyAlignment="1">
      <alignment horizontal="center" vertical="center" wrapText="1"/>
    </xf>
    <xf numFmtId="4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/>
    </xf>
    <xf numFmtId="0" fontId="5" fillId="0" borderId="5" xfId="0" applyFont="1" applyBorder="1" applyAlignment="1">
      <alignment horizontal="center"/>
    </xf>
    <xf numFmtId="3" fontId="5" fillId="3" borderId="7" xfId="0" applyNumberFormat="1" applyFont="1" applyFill="1" applyBorder="1" applyAlignment="1">
      <alignment horizontal="center"/>
    </xf>
    <xf numFmtId="3" fontId="5" fillId="3" borderId="8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FC26DB-2584-4949-B49B-CD5E29648969}">
  <sheetPr>
    <tabColor theme="8" tint="0.79998168889431442"/>
  </sheetPr>
  <dimension ref="A1:E59"/>
  <sheetViews>
    <sheetView tabSelected="1" workbookViewId="0">
      <pane xSplit="2" ySplit="9" topLeftCell="C46" activePane="bottomRight" state="frozen"/>
      <selection pane="topRight" activeCell="C1" sqref="C1"/>
      <selection pane="bottomLeft" activeCell="A10" sqref="A10"/>
      <selection pane="bottomRight" activeCell="E1" sqref="E1"/>
    </sheetView>
  </sheetViews>
  <sheetFormatPr defaultRowHeight="15.75" x14ac:dyDescent="0.25"/>
  <cols>
    <col min="1" max="1" width="5.140625" style="1" customWidth="1"/>
    <col min="2" max="2" width="40" style="1" customWidth="1"/>
    <col min="3" max="3" width="19.7109375" style="2" customWidth="1"/>
    <col min="4" max="4" width="16.5703125" style="2" bestFit="1" customWidth="1"/>
    <col min="5" max="5" width="13.140625" style="2" bestFit="1" customWidth="1"/>
    <col min="6" max="256" width="9.140625" style="1"/>
    <col min="257" max="257" width="5.140625" style="1" customWidth="1"/>
    <col min="258" max="258" width="40" style="1" customWidth="1"/>
    <col min="259" max="259" width="19.7109375" style="1" customWidth="1"/>
    <col min="260" max="260" width="16.5703125" style="1" bestFit="1" customWidth="1"/>
    <col min="261" max="261" width="13.140625" style="1" bestFit="1" customWidth="1"/>
    <col min="262" max="512" width="9.140625" style="1"/>
    <col min="513" max="513" width="5.140625" style="1" customWidth="1"/>
    <col min="514" max="514" width="40" style="1" customWidth="1"/>
    <col min="515" max="515" width="19.7109375" style="1" customWidth="1"/>
    <col min="516" max="516" width="16.5703125" style="1" bestFit="1" customWidth="1"/>
    <col min="517" max="517" width="13.140625" style="1" bestFit="1" customWidth="1"/>
    <col min="518" max="768" width="9.140625" style="1"/>
    <col min="769" max="769" width="5.140625" style="1" customWidth="1"/>
    <col min="770" max="770" width="40" style="1" customWidth="1"/>
    <col min="771" max="771" width="19.7109375" style="1" customWidth="1"/>
    <col min="772" max="772" width="16.5703125" style="1" bestFit="1" customWidth="1"/>
    <col min="773" max="773" width="13.140625" style="1" bestFit="1" customWidth="1"/>
    <col min="774" max="1024" width="9.140625" style="1"/>
    <col min="1025" max="1025" width="5.140625" style="1" customWidth="1"/>
    <col min="1026" max="1026" width="40" style="1" customWidth="1"/>
    <col min="1027" max="1027" width="19.7109375" style="1" customWidth="1"/>
    <col min="1028" max="1028" width="16.5703125" style="1" bestFit="1" customWidth="1"/>
    <col min="1029" max="1029" width="13.140625" style="1" bestFit="1" customWidth="1"/>
    <col min="1030" max="1280" width="9.140625" style="1"/>
    <col min="1281" max="1281" width="5.140625" style="1" customWidth="1"/>
    <col min="1282" max="1282" width="40" style="1" customWidth="1"/>
    <col min="1283" max="1283" width="19.7109375" style="1" customWidth="1"/>
    <col min="1284" max="1284" width="16.5703125" style="1" bestFit="1" customWidth="1"/>
    <col min="1285" max="1285" width="13.140625" style="1" bestFit="1" customWidth="1"/>
    <col min="1286" max="1536" width="9.140625" style="1"/>
    <col min="1537" max="1537" width="5.140625" style="1" customWidth="1"/>
    <col min="1538" max="1538" width="40" style="1" customWidth="1"/>
    <col min="1539" max="1539" width="19.7109375" style="1" customWidth="1"/>
    <col min="1540" max="1540" width="16.5703125" style="1" bestFit="1" customWidth="1"/>
    <col min="1541" max="1541" width="13.140625" style="1" bestFit="1" customWidth="1"/>
    <col min="1542" max="1792" width="9.140625" style="1"/>
    <col min="1793" max="1793" width="5.140625" style="1" customWidth="1"/>
    <col min="1794" max="1794" width="40" style="1" customWidth="1"/>
    <col min="1795" max="1795" width="19.7109375" style="1" customWidth="1"/>
    <col min="1796" max="1796" width="16.5703125" style="1" bestFit="1" customWidth="1"/>
    <col min="1797" max="1797" width="13.140625" style="1" bestFit="1" customWidth="1"/>
    <col min="1798" max="2048" width="9.140625" style="1"/>
    <col min="2049" max="2049" width="5.140625" style="1" customWidth="1"/>
    <col min="2050" max="2050" width="40" style="1" customWidth="1"/>
    <col min="2051" max="2051" width="19.7109375" style="1" customWidth="1"/>
    <col min="2052" max="2052" width="16.5703125" style="1" bestFit="1" customWidth="1"/>
    <col min="2053" max="2053" width="13.140625" style="1" bestFit="1" customWidth="1"/>
    <col min="2054" max="2304" width="9.140625" style="1"/>
    <col min="2305" max="2305" width="5.140625" style="1" customWidth="1"/>
    <col min="2306" max="2306" width="40" style="1" customWidth="1"/>
    <col min="2307" max="2307" width="19.7109375" style="1" customWidth="1"/>
    <col min="2308" max="2308" width="16.5703125" style="1" bestFit="1" customWidth="1"/>
    <col min="2309" max="2309" width="13.140625" style="1" bestFit="1" customWidth="1"/>
    <col min="2310" max="2560" width="9.140625" style="1"/>
    <col min="2561" max="2561" width="5.140625" style="1" customWidth="1"/>
    <col min="2562" max="2562" width="40" style="1" customWidth="1"/>
    <col min="2563" max="2563" width="19.7109375" style="1" customWidth="1"/>
    <col min="2564" max="2564" width="16.5703125" style="1" bestFit="1" customWidth="1"/>
    <col min="2565" max="2565" width="13.140625" style="1" bestFit="1" customWidth="1"/>
    <col min="2566" max="2816" width="9.140625" style="1"/>
    <col min="2817" max="2817" width="5.140625" style="1" customWidth="1"/>
    <col min="2818" max="2818" width="40" style="1" customWidth="1"/>
    <col min="2819" max="2819" width="19.7109375" style="1" customWidth="1"/>
    <col min="2820" max="2820" width="16.5703125" style="1" bestFit="1" customWidth="1"/>
    <col min="2821" max="2821" width="13.140625" style="1" bestFit="1" customWidth="1"/>
    <col min="2822" max="3072" width="9.140625" style="1"/>
    <col min="3073" max="3073" width="5.140625" style="1" customWidth="1"/>
    <col min="3074" max="3074" width="40" style="1" customWidth="1"/>
    <col min="3075" max="3075" width="19.7109375" style="1" customWidth="1"/>
    <col min="3076" max="3076" width="16.5703125" style="1" bestFit="1" customWidth="1"/>
    <col min="3077" max="3077" width="13.140625" style="1" bestFit="1" customWidth="1"/>
    <col min="3078" max="3328" width="9.140625" style="1"/>
    <col min="3329" max="3329" width="5.140625" style="1" customWidth="1"/>
    <col min="3330" max="3330" width="40" style="1" customWidth="1"/>
    <col min="3331" max="3331" width="19.7109375" style="1" customWidth="1"/>
    <col min="3332" max="3332" width="16.5703125" style="1" bestFit="1" customWidth="1"/>
    <col min="3333" max="3333" width="13.140625" style="1" bestFit="1" customWidth="1"/>
    <col min="3334" max="3584" width="9.140625" style="1"/>
    <col min="3585" max="3585" width="5.140625" style="1" customWidth="1"/>
    <col min="3586" max="3586" width="40" style="1" customWidth="1"/>
    <col min="3587" max="3587" width="19.7109375" style="1" customWidth="1"/>
    <col min="3588" max="3588" width="16.5703125" style="1" bestFit="1" customWidth="1"/>
    <col min="3589" max="3589" width="13.140625" style="1" bestFit="1" customWidth="1"/>
    <col min="3590" max="3840" width="9.140625" style="1"/>
    <col min="3841" max="3841" width="5.140625" style="1" customWidth="1"/>
    <col min="3842" max="3842" width="40" style="1" customWidth="1"/>
    <col min="3843" max="3843" width="19.7109375" style="1" customWidth="1"/>
    <col min="3844" max="3844" width="16.5703125" style="1" bestFit="1" customWidth="1"/>
    <col min="3845" max="3845" width="13.140625" style="1" bestFit="1" customWidth="1"/>
    <col min="3846" max="4096" width="9.140625" style="1"/>
    <col min="4097" max="4097" width="5.140625" style="1" customWidth="1"/>
    <col min="4098" max="4098" width="40" style="1" customWidth="1"/>
    <col min="4099" max="4099" width="19.7109375" style="1" customWidth="1"/>
    <col min="4100" max="4100" width="16.5703125" style="1" bestFit="1" customWidth="1"/>
    <col min="4101" max="4101" width="13.140625" style="1" bestFit="1" customWidth="1"/>
    <col min="4102" max="4352" width="9.140625" style="1"/>
    <col min="4353" max="4353" width="5.140625" style="1" customWidth="1"/>
    <col min="4354" max="4354" width="40" style="1" customWidth="1"/>
    <col min="4355" max="4355" width="19.7109375" style="1" customWidth="1"/>
    <col min="4356" max="4356" width="16.5703125" style="1" bestFit="1" customWidth="1"/>
    <col min="4357" max="4357" width="13.140625" style="1" bestFit="1" customWidth="1"/>
    <col min="4358" max="4608" width="9.140625" style="1"/>
    <col min="4609" max="4609" width="5.140625" style="1" customWidth="1"/>
    <col min="4610" max="4610" width="40" style="1" customWidth="1"/>
    <col min="4611" max="4611" width="19.7109375" style="1" customWidth="1"/>
    <col min="4612" max="4612" width="16.5703125" style="1" bestFit="1" customWidth="1"/>
    <col min="4613" max="4613" width="13.140625" style="1" bestFit="1" customWidth="1"/>
    <col min="4614" max="4864" width="9.140625" style="1"/>
    <col min="4865" max="4865" width="5.140625" style="1" customWidth="1"/>
    <col min="4866" max="4866" width="40" style="1" customWidth="1"/>
    <col min="4867" max="4867" width="19.7109375" style="1" customWidth="1"/>
    <col min="4868" max="4868" width="16.5703125" style="1" bestFit="1" customWidth="1"/>
    <col min="4869" max="4869" width="13.140625" style="1" bestFit="1" customWidth="1"/>
    <col min="4870" max="5120" width="9.140625" style="1"/>
    <col min="5121" max="5121" width="5.140625" style="1" customWidth="1"/>
    <col min="5122" max="5122" width="40" style="1" customWidth="1"/>
    <col min="5123" max="5123" width="19.7109375" style="1" customWidth="1"/>
    <col min="5124" max="5124" width="16.5703125" style="1" bestFit="1" customWidth="1"/>
    <col min="5125" max="5125" width="13.140625" style="1" bestFit="1" customWidth="1"/>
    <col min="5126" max="5376" width="9.140625" style="1"/>
    <col min="5377" max="5377" width="5.140625" style="1" customWidth="1"/>
    <col min="5378" max="5378" width="40" style="1" customWidth="1"/>
    <col min="5379" max="5379" width="19.7109375" style="1" customWidth="1"/>
    <col min="5380" max="5380" width="16.5703125" style="1" bestFit="1" customWidth="1"/>
    <col min="5381" max="5381" width="13.140625" style="1" bestFit="1" customWidth="1"/>
    <col min="5382" max="5632" width="9.140625" style="1"/>
    <col min="5633" max="5633" width="5.140625" style="1" customWidth="1"/>
    <col min="5634" max="5634" width="40" style="1" customWidth="1"/>
    <col min="5635" max="5635" width="19.7109375" style="1" customWidth="1"/>
    <col min="5636" max="5636" width="16.5703125" style="1" bestFit="1" customWidth="1"/>
    <col min="5637" max="5637" width="13.140625" style="1" bestFit="1" customWidth="1"/>
    <col min="5638" max="5888" width="9.140625" style="1"/>
    <col min="5889" max="5889" width="5.140625" style="1" customWidth="1"/>
    <col min="5890" max="5890" width="40" style="1" customWidth="1"/>
    <col min="5891" max="5891" width="19.7109375" style="1" customWidth="1"/>
    <col min="5892" max="5892" width="16.5703125" style="1" bestFit="1" customWidth="1"/>
    <col min="5893" max="5893" width="13.140625" style="1" bestFit="1" customWidth="1"/>
    <col min="5894" max="6144" width="9.140625" style="1"/>
    <col min="6145" max="6145" width="5.140625" style="1" customWidth="1"/>
    <col min="6146" max="6146" width="40" style="1" customWidth="1"/>
    <col min="6147" max="6147" width="19.7109375" style="1" customWidth="1"/>
    <col min="6148" max="6148" width="16.5703125" style="1" bestFit="1" customWidth="1"/>
    <col min="6149" max="6149" width="13.140625" style="1" bestFit="1" customWidth="1"/>
    <col min="6150" max="6400" width="9.140625" style="1"/>
    <col min="6401" max="6401" width="5.140625" style="1" customWidth="1"/>
    <col min="6402" max="6402" width="40" style="1" customWidth="1"/>
    <col min="6403" max="6403" width="19.7109375" style="1" customWidth="1"/>
    <col min="6404" max="6404" width="16.5703125" style="1" bestFit="1" customWidth="1"/>
    <col min="6405" max="6405" width="13.140625" style="1" bestFit="1" customWidth="1"/>
    <col min="6406" max="6656" width="9.140625" style="1"/>
    <col min="6657" max="6657" width="5.140625" style="1" customWidth="1"/>
    <col min="6658" max="6658" width="40" style="1" customWidth="1"/>
    <col min="6659" max="6659" width="19.7109375" style="1" customWidth="1"/>
    <col min="6660" max="6660" width="16.5703125" style="1" bestFit="1" customWidth="1"/>
    <col min="6661" max="6661" width="13.140625" style="1" bestFit="1" customWidth="1"/>
    <col min="6662" max="6912" width="9.140625" style="1"/>
    <col min="6913" max="6913" width="5.140625" style="1" customWidth="1"/>
    <col min="6914" max="6914" width="40" style="1" customWidth="1"/>
    <col min="6915" max="6915" width="19.7109375" style="1" customWidth="1"/>
    <col min="6916" max="6916" width="16.5703125" style="1" bestFit="1" customWidth="1"/>
    <col min="6917" max="6917" width="13.140625" style="1" bestFit="1" customWidth="1"/>
    <col min="6918" max="7168" width="9.140625" style="1"/>
    <col min="7169" max="7169" width="5.140625" style="1" customWidth="1"/>
    <col min="7170" max="7170" width="40" style="1" customWidth="1"/>
    <col min="7171" max="7171" width="19.7109375" style="1" customWidth="1"/>
    <col min="7172" max="7172" width="16.5703125" style="1" bestFit="1" customWidth="1"/>
    <col min="7173" max="7173" width="13.140625" style="1" bestFit="1" customWidth="1"/>
    <col min="7174" max="7424" width="9.140625" style="1"/>
    <col min="7425" max="7425" width="5.140625" style="1" customWidth="1"/>
    <col min="7426" max="7426" width="40" style="1" customWidth="1"/>
    <col min="7427" max="7427" width="19.7109375" style="1" customWidth="1"/>
    <col min="7428" max="7428" width="16.5703125" style="1" bestFit="1" customWidth="1"/>
    <col min="7429" max="7429" width="13.140625" style="1" bestFit="1" customWidth="1"/>
    <col min="7430" max="7680" width="9.140625" style="1"/>
    <col min="7681" max="7681" width="5.140625" style="1" customWidth="1"/>
    <col min="7682" max="7682" width="40" style="1" customWidth="1"/>
    <col min="7683" max="7683" width="19.7109375" style="1" customWidth="1"/>
    <col min="7684" max="7684" width="16.5703125" style="1" bestFit="1" customWidth="1"/>
    <col min="7685" max="7685" width="13.140625" style="1" bestFit="1" customWidth="1"/>
    <col min="7686" max="7936" width="9.140625" style="1"/>
    <col min="7937" max="7937" width="5.140625" style="1" customWidth="1"/>
    <col min="7938" max="7938" width="40" style="1" customWidth="1"/>
    <col min="7939" max="7939" width="19.7109375" style="1" customWidth="1"/>
    <col min="7940" max="7940" width="16.5703125" style="1" bestFit="1" customWidth="1"/>
    <col min="7941" max="7941" width="13.140625" style="1" bestFit="1" customWidth="1"/>
    <col min="7942" max="8192" width="9.140625" style="1"/>
    <col min="8193" max="8193" width="5.140625" style="1" customWidth="1"/>
    <col min="8194" max="8194" width="40" style="1" customWidth="1"/>
    <col min="8195" max="8195" width="19.7109375" style="1" customWidth="1"/>
    <col min="8196" max="8196" width="16.5703125" style="1" bestFit="1" customWidth="1"/>
    <col min="8197" max="8197" width="13.140625" style="1" bestFit="1" customWidth="1"/>
    <col min="8198" max="8448" width="9.140625" style="1"/>
    <col min="8449" max="8449" width="5.140625" style="1" customWidth="1"/>
    <col min="8450" max="8450" width="40" style="1" customWidth="1"/>
    <col min="8451" max="8451" width="19.7109375" style="1" customWidth="1"/>
    <col min="8452" max="8452" width="16.5703125" style="1" bestFit="1" customWidth="1"/>
    <col min="8453" max="8453" width="13.140625" style="1" bestFit="1" customWidth="1"/>
    <col min="8454" max="8704" width="9.140625" style="1"/>
    <col min="8705" max="8705" width="5.140625" style="1" customWidth="1"/>
    <col min="8706" max="8706" width="40" style="1" customWidth="1"/>
    <col min="8707" max="8707" width="19.7109375" style="1" customWidth="1"/>
    <col min="8708" max="8708" width="16.5703125" style="1" bestFit="1" customWidth="1"/>
    <col min="8709" max="8709" width="13.140625" style="1" bestFit="1" customWidth="1"/>
    <col min="8710" max="8960" width="9.140625" style="1"/>
    <col min="8961" max="8961" width="5.140625" style="1" customWidth="1"/>
    <col min="8962" max="8962" width="40" style="1" customWidth="1"/>
    <col min="8963" max="8963" width="19.7109375" style="1" customWidth="1"/>
    <col min="8964" max="8964" width="16.5703125" style="1" bestFit="1" customWidth="1"/>
    <col min="8965" max="8965" width="13.140625" style="1" bestFit="1" customWidth="1"/>
    <col min="8966" max="9216" width="9.140625" style="1"/>
    <col min="9217" max="9217" width="5.140625" style="1" customWidth="1"/>
    <col min="9218" max="9218" width="40" style="1" customWidth="1"/>
    <col min="9219" max="9219" width="19.7109375" style="1" customWidth="1"/>
    <col min="9220" max="9220" width="16.5703125" style="1" bestFit="1" customWidth="1"/>
    <col min="9221" max="9221" width="13.140625" style="1" bestFit="1" customWidth="1"/>
    <col min="9222" max="9472" width="9.140625" style="1"/>
    <col min="9473" max="9473" width="5.140625" style="1" customWidth="1"/>
    <col min="9474" max="9474" width="40" style="1" customWidth="1"/>
    <col min="9475" max="9475" width="19.7109375" style="1" customWidth="1"/>
    <col min="9476" max="9476" width="16.5703125" style="1" bestFit="1" customWidth="1"/>
    <col min="9477" max="9477" width="13.140625" style="1" bestFit="1" customWidth="1"/>
    <col min="9478" max="9728" width="9.140625" style="1"/>
    <col min="9729" max="9729" width="5.140625" style="1" customWidth="1"/>
    <col min="9730" max="9730" width="40" style="1" customWidth="1"/>
    <col min="9731" max="9731" width="19.7109375" style="1" customWidth="1"/>
    <col min="9732" max="9732" width="16.5703125" style="1" bestFit="1" customWidth="1"/>
    <col min="9733" max="9733" width="13.140625" style="1" bestFit="1" customWidth="1"/>
    <col min="9734" max="9984" width="9.140625" style="1"/>
    <col min="9985" max="9985" width="5.140625" style="1" customWidth="1"/>
    <col min="9986" max="9986" width="40" style="1" customWidth="1"/>
    <col min="9987" max="9987" width="19.7109375" style="1" customWidth="1"/>
    <col min="9988" max="9988" width="16.5703125" style="1" bestFit="1" customWidth="1"/>
    <col min="9989" max="9989" width="13.140625" style="1" bestFit="1" customWidth="1"/>
    <col min="9990" max="10240" width="9.140625" style="1"/>
    <col min="10241" max="10241" width="5.140625" style="1" customWidth="1"/>
    <col min="10242" max="10242" width="40" style="1" customWidth="1"/>
    <col min="10243" max="10243" width="19.7109375" style="1" customWidth="1"/>
    <col min="10244" max="10244" width="16.5703125" style="1" bestFit="1" customWidth="1"/>
    <col min="10245" max="10245" width="13.140625" style="1" bestFit="1" customWidth="1"/>
    <col min="10246" max="10496" width="9.140625" style="1"/>
    <col min="10497" max="10497" width="5.140625" style="1" customWidth="1"/>
    <col min="10498" max="10498" width="40" style="1" customWidth="1"/>
    <col min="10499" max="10499" width="19.7109375" style="1" customWidth="1"/>
    <col min="10500" max="10500" width="16.5703125" style="1" bestFit="1" customWidth="1"/>
    <col min="10501" max="10501" width="13.140625" style="1" bestFit="1" customWidth="1"/>
    <col min="10502" max="10752" width="9.140625" style="1"/>
    <col min="10753" max="10753" width="5.140625" style="1" customWidth="1"/>
    <col min="10754" max="10754" width="40" style="1" customWidth="1"/>
    <col min="10755" max="10755" width="19.7109375" style="1" customWidth="1"/>
    <col min="10756" max="10756" width="16.5703125" style="1" bestFit="1" customWidth="1"/>
    <col min="10757" max="10757" width="13.140625" style="1" bestFit="1" customWidth="1"/>
    <col min="10758" max="11008" width="9.140625" style="1"/>
    <col min="11009" max="11009" width="5.140625" style="1" customWidth="1"/>
    <col min="11010" max="11010" width="40" style="1" customWidth="1"/>
    <col min="11011" max="11011" width="19.7109375" style="1" customWidth="1"/>
    <col min="11012" max="11012" width="16.5703125" style="1" bestFit="1" customWidth="1"/>
    <col min="11013" max="11013" width="13.140625" style="1" bestFit="1" customWidth="1"/>
    <col min="11014" max="11264" width="9.140625" style="1"/>
    <col min="11265" max="11265" width="5.140625" style="1" customWidth="1"/>
    <col min="11266" max="11266" width="40" style="1" customWidth="1"/>
    <col min="11267" max="11267" width="19.7109375" style="1" customWidth="1"/>
    <col min="11268" max="11268" width="16.5703125" style="1" bestFit="1" customWidth="1"/>
    <col min="11269" max="11269" width="13.140625" style="1" bestFit="1" customWidth="1"/>
    <col min="11270" max="11520" width="9.140625" style="1"/>
    <col min="11521" max="11521" width="5.140625" style="1" customWidth="1"/>
    <col min="11522" max="11522" width="40" style="1" customWidth="1"/>
    <col min="11523" max="11523" width="19.7109375" style="1" customWidth="1"/>
    <col min="11524" max="11524" width="16.5703125" style="1" bestFit="1" customWidth="1"/>
    <col min="11525" max="11525" width="13.140625" style="1" bestFit="1" customWidth="1"/>
    <col min="11526" max="11776" width="9.140625" style="1"/>
    <col min="11777" max="11777" width="5.140625" style="1" customWidth="1"/>
    <col min="11778" max="11778" width="40" style="1" customWidth="1"/>
    <col min="11779" max="11779" width="19.7109375" style="1" customWidth="1"/>
    <col min="11780" max="11780" width="16.5703125" style="1" bestFit="1" customWidth="1"/>
    <col min="11781" max="11781" width="13.140625" style="1" bestFit="1" customWidth="1"/>
    <col min="11782" max="12032" width="9.140625" style="1"/>
    <col min="12033" max="12033" width="5.140625" style="1" customWidth="1"/>
    <col min="12034" max="12034" width="40" style="1" customWidth="1"/>
    <col min="12035" max="12035" width="19.7109375" style="1" customWidth="1"/>
    <col min="12036" max="12036" width="16.5703125" style="1" bestFit="1" customWidth="1"/>
    <col min="12037" max="12037" width="13.140625" style="1" bestFit="1" customWidth="1"/>
    <col min="12038" max="12288" width="9.140625" style="1"/>
    <col min="12289" max="12289" width="5.140625" style="1" customWidth="1"/>
    <col min="12290" max="12290" width="40" style="1" customWidth="1"/>
    <col min="12291" max="12291" width="19.7109375" style="1" customWidth="1"/>
    <col min="12292" max="12292" width="16.5703125" style="1" bestFit="1" customWidth="1"/>
    <col min="12293" max="12293" width="13.140625" style="1" bestFit="1" customWidth="1"/>
    <col min="12294" max="12544" width="9.140625" style="1"/>
    <col min="12545" max="12545" width="5.140625" style="1" customWidth="1"/>
    <col min="12546" max="12546" width="40" style="1" customWidth="1"/>
    <col min="12547" max="12547" width="19.7109375" style="1" customWidth="1"/>
    <col min="12548" max="12548" width="16.5703125" style="1" bestFit="1" customWidth="1"/>
    <col min="12549" max="12549" width="13.140625" style="1" bestFit="1" customWidth="1"/>
    <col min="12550" max="12800" width="9.140625" style="1"/>
    <col min="12801" max="12801" width="5.140625" style="1" customWidth="1"/>
    <col min="12802" max="12802" width="40" style="1" customWidth="1"/>
    <col min="12803" max="12803" width="19.7109375" style="1" customWidth="1"/>
    <col min="12804" max="12804" width="16.5703125" style="1" bestFit="1" customWidth="1"/>
    <col min="12805" max="12805" width="13.140625" style="1" bestFit="1" customWidth="1"/>
    <col min="12806" max="13056" width="9.140625" style="1"/>
    <col min="13057" max="13057" width="5.140625" style="1" customWidth="1"/>
    <col min="13058" max="13058" width="40" style="1" customWidth="1"/>
    <col min="13059" max="13059" width="19.7109375" style="1" customWidth="1"/>
    <col min="13060" max="13060" width="16.5703125" style="1" bestFit="1" customWidth="1"/>
    <col min="13061" max="13061" width="13.140625" style="1" bestFit="1" customWidth="1"/>
    <col min="13062" max="13312" width="9.140625" style="1"/>
    <col min="13313" max="13313" width="5.140625" style="1" customWidth="1"/>
    <col min="13314" max="13314" width="40" style="1" customWidth="1"/>
    <col min="13315" max="13315" width="19.7109375" style="1" customWidth="1"/>
    <col min="13316" max="13316" width="16.5703125" style="1" bestFit="1" customWidth="1"/>
    <col min="13317" max="13317" width="13.140625" style="1" bestFit="1" customWidth="1"/>
    <col min="13318" max="13568" width="9.140625" style="1"/>
    <col min="13569" max="13569" width="5.140625" style="1" customWidth="1"/>
    <col min="13570" max="13570" width="40" style="1" customWidth="1"/>
    <col min="13571" max="13571" width="19.7109375" style="1" customWidth="1"/>
    <col min="13572" max="13572" width="16.5703125" style="1" bestFit="1" customWidth="1"/>
    <col min="13573" max="13573" width="13.140625" style="1" bestFit="1" customWidth="1"/>
    <col min="13574" max="13824" width="9.140625" style="1"/>
    <col min="13825" max="13825" width="5.140625" style="1" customWidth="1"/>
    <col min="13826" max="13826" width="40" style="1" customWidth="1"/>
    <col min="13827" max="13827" width="19.7109375" style="1" customWidth="1"/>
    <col min="13828" max="13828" width="16.5703125" style="1" bestFit="1" customWidth="1"/>
    <col min="13829" max="13829" width="13.140625" style="1" bestFit="1" customWidth="1"/>
    <col min="13830" max="14080" width="9.140625" style="1"/>
    <col min="14081" max="14081" width="5.140625" style="1" customWidth="1"/>
    <col min="14082" max="14082" width="40" style="1" customWidth="1"/>
    <col min="14083" max="14083" width="19.7109375" style="1" customWidth="1"/>
    <col min="14084" max="14084" width="16.5703125" style="1" bestFit="1" customWidth="1"/>
    <col min="14085" max="14085" width="13.140625" style="1" bestFit="1" customWidth="1"/>
    <col min="14086" max="14336" width="9.140625" style="1"/>
    <col min="14337" max="14337" width="5.140625" style="1" customWidth="1"/>
    <col min="14338" max="14338" width="40" style="1" customWidth="1"/>
    <col min="14339" max="14339" width="19.7109375" style="1" customWidth="1"/>
    <col min="14340" max="14340" width="16.5703125" style="1" bestFit="1" customWidth="1"/>
    <col min="14341" max="14341" width="13.140625" style="1" bestFit="1" customWidth="1"/>
    <col min="14342" max="14592" width="9.140625" style="1"/>
    <col min="14593" max="14593" width="5.140625" style="1" customWidth="1"/>
    <col min="14594" max="14594" width="40" style="1" customWidth="1"/>
    <col min="14595" max="14595" width="19.7109375" style="1" customWidth="1"/>
    <col min="14596" max="14596" width="16.5703125" style="1" bestFit="1" customWidth="1"/>
    <col min="14597" max="14597" width="13.140625" style="1" bestFit="1" customWidth="1"/>
    <col min="14598" max="14848" width="9.140625" style="1"/>
    <col min="14849" max="14849" width="5.140625" style="1" customWidth="1"/>
    <col min="14850" max="14850" width="40" style="1" customWidth="1"/>
    <col min="14851" max="14851" width="19.7109375" style="1" customWidth="1"/>
    <col min="14852" max="14852" width="16.5703125" style="1" bestFit="1" customWidth="1"/>
    <col min="14853" max="14853" width="13.140625" style="1" bestFit="1" customWidth="1"/>
    <col min="14854" max="15104" width="9.140625" style="1"/>
    <col min="15105" max="15105" width="5.140625" style="1" customWidth="1"/>
    <col min="15106" max="15106" width="40" style="1" customWidth="1"/>
    <col min="15107" max="15107" width="19.7109375" style="1" customWidth="1"/>
    <col min="15108" max="15108" width="16.5703125" style="1" bestFit="1" customWidth="1"/>
    <col min="15109" max="15109" width="13.140625" style="1" bestFit="1" customWidth="1"/>
    <col min="15110" max="15360" width="9.140625" style="1"/>
    <col min="15361" max="15361" width="5.140625" style="1" customWidth="1"/>
    <col min="15362" max="15362" width="40" style="1" customWidth="1"/>
    <col min="15363" max="15363" width="19.7109375" style="1" customWidth="1"/>
    <col min="15364" max="15364" width="16.5703125" style="1" bestFit="1" customWidth="1"/>
    <col min="15365" max="15365" width="13.140625" style="1" bestFit="1" customWidth="1"/>
    <col min="15366" max="15616" width="9.140625" style="1"/>
    <col min="15617" max="15617" width="5.140625" style="1" customWidth="1"/>
    <col min="15618" max="15618" width="40" style="1" customWidth="1"/>
    <col min="15619" max="15619" width="19.7109375" style="1" customWidth="1"/>
    <col min="15620" max="15620" width="16.5703125" style="1" bestFit="1" customWidth="1"/>
    <col min="15621" max="15621" width="13.140625" style="1" bestFit="1" customWidth="1"/>
    <col min="15622" max="15872" width="9.140625" style="1"/>
    <col min="15873" max="15873" width="5.140625" style="1" customWidth="1"/>
    <col min="15874" max="15874" width="40" style="1" customWidth="1"/>
    <col min="15875" max="15875" width="19.7109375" style="1" customWidth="1"/>
    <col min="15876" max="15876" width="16.5703125" style="1" bestFit="1" customWidth="1"/>
    <col min="15877" max="15877" width="13.140625" style="1" bestFit="1" customWidth="1"/>
    <col min="15878" max="16128" width="9.140625" style="1"/>
    <col min="16129" max="16129" width="5.140625" style="1" customWidth="1"/>
    <col min="16130" max="16130" width="40" style="1" customWidth="1"/>
    <col min="16131" max="16131" width="19.7109375" style="1" customWidth="1"/>
    <col min="16132" max="16132" width="16.5703125" style="1" bestFit="1" customWidth="1"/>
    <col min="16133" max="16133" width="13.140625" style="1" bestFit="1" customWidth="1"/>
    <col min="16134" max="16384" width="9.140625" style="1"/>
  </cols>
  <sheetData>
    <row r="1" spans="1:5" x14ac:dyDescent="0.25">
      <c r="E1" s="3" t="s">
        <v>57</v>
      </c>
    </row>
    <row r="2" spans="1:5" hidden="1" x14ac:dyDescent="0.25"/>
    <row r="3" spans="1:5" hidden="1" x14ac:dyDescent="0.25"/>
    <row r="4" spans="1:5" hidden="1" x14ac:dyDescent="0.25"/>
    <row r="5" spans="1:5" hidden="1" x14ac:dyDescent="0.25"/>
    <row r="6" spans="1:5" x14ac:dyDescent="0.25">
      <c r="A6" s="22" t="s">
        <v>0</v>
      </c>
      <c r="B6" s="22"/>
      <c r="C6" s="22"/>
      <c r="D6" s="22"/>
      <c r="E6" s="22"/>
    </row>
    <row r="9" spans="1:5" ht="114" x14ac:dyDescent="0.25">
      <c r="A9" s="5" t="s">
        <v>1</v>
      </c>
      <c r="B9" s="5" t="s">
        <v>2</v>
      </c>
      <c r="C9" s="6" t="s">
        <v>3</v>
      </c>
      <c r="D9" s="7" t="s">
        <v>4</v>
      </c>
      <c r="E9" s="7" t="s">
        <v>5</v>
      </c>
    </row>
    <row r="10" spans="1:5" x14ac:dyDescent="0.25">
      <c r="A10" s="8">
        <v>1</v>
      </c>
      <c r="B10" s="9" t="s">
        <v>6</v>
      </c>
      <c r="C10" s="10">
        <v>14000</v>
      </c>
      <c r="D10" s="10"/>
      <c r="E10" s="10">
        <f>C10</f>
        <v>14000</v>
      </c>
    </row>
    <row r="11" spans="1:5" ht="31.5" x14ac:dyDescent="0.25">
      <c r="A11" s="8">
        <v>2</v>
      </c>
      <c r="B11" s="11" t="s">
        <v>7</v>
      </c>
      <c r="C11" s="10">
        <v>7600</v>
      </c>
      <c r="D11" s="10"/>
      <c r="E11" s="10">
        <f t="shared" ref="E11:E48" si="0">C11</f>
        <v>7600</v>
      </c>
    </row>
    <row r="12" spans="1:5" x14ac:dyDescent="0.25">
      <c r="A12" s="8">
        <v>3</v>
      </c>
      <c r="B12" s="9" t="s">
        <v>8</v>
      </c>
      <c r="C12" s="10">
        <v>12400</v>
      </c>
      <c r="D12" s="10"/>
      <c r="E12" s="10">
        <f t="shared" si="0"/>
        <v>12400</v>
      </c>
    </row>
    <row r="13" spans="1:5" x14ac:dyDescent="0.25">
      <c r="A13" s="8">
        <v>4</v>
      </c>
      <c r="B13" s="9" t="s">
        <v>9</v>
      </c>
      <c r="C13" s="10">
        <v>17000</v>
      </c>
      <c r="D13" s="10"/>
      <c r="E13" s="10">
        <f t="shared" si="0"/>
        <v>17000</v>
      </c>
    </row>
    <row r="14" spans="1:5" x14ac:dyDescent="0.25">
      <c r="A14" s="8">
        <v>5</v>
      </c>
      <c r="B14" s="9" t="s">
        <v>10</v>
      </c>
      <c r="C14" s="10">
        <v>5000</v>
      </c>
      <c r="D14" s="10"/>
      <c r="E14" s="10">
        <f t="shared" si="0"/>
        <v>5000</v>
      </c>
    </row>
    <row r="15" spans="1:5" x14ac:dyDescent="0.25">
      <c r="A15" s="8">
        <v>6</v>
      </c>
      <c r="B15" s="9" t="s">
        <v>11</v>
      </c>
      <c r="C15" s="10">
        <v>7800</v>
      </c>
      <c r="D15" s="10"/>
      <c r="E15" s="10">
        <f t="shared" si="0"/>
        <v>7800</v>
      </c>
    </row>
    <row r="16" spans="1:5" x14ac:dyDescent="0.25">
      <c r="A16" s="8">
        <v>7</v>
      </c>
      <c r="B16" s="9" t="s">
        <v>12</v>
      </c>
      <c r="C16" s="10">
        <v>8000</v>
      </c>
      <c r="D16" s="10"/>
      <c r="E16" s="10">
        <f t="shared" si="0"/>
        <v>8000</v>
      </c>
    </row>
    <row r="17" spans="1:5" x14ac:dyDescent="0.25">
      <c r="A17" s="8">
        <v>8</v>
      </c>
      <c r="B17" s="9" t="s">
        <v>13</v>
      </c>
      <c r="C17" s="10">
        <v>13000</v>
      </c>
      <c r="D17" s="10"/>
      <c r="E17" s="10">
        <f t="shared" si="0"/>
        <v>13000</v>
      </c>
    </row>
    <row r="18" spans="1:5" x14ac:dyDescent="0.25">
      <c r="A18" s="8">
        <v>9</v>
      </c>
      <c r="B18" s="9" t="s">
        <v>14</v>
      </c>
      <c r="C18" s="10">
        <v>14500</v>
      </c>
      <c r="D18" s="10"/>
      <c r="E18" s="10">
        <f t="shared" si="0"/>
        <v>14500</v>
      </c>
    </row>
    <row r="19" spans="1:5" x14ac:dyDescent="0.25">
      <c r="A19" s="8">
        <v>10</v>
      </c>
      <c r="B19" s="9" t="s">
        <v>15</v>
      </c>
      <c r="C19" s="10">
        <v>2600</v>
      </c>
      <c r="D19" s="10"/>
      <c r="E19" s="10">
        <f t="shared" si="0"/>
        <v>2600</v>
      </c>
    </row>
    <row r="20" spans="1:5" x14ac:dyDescent="0.25">
      <c r="A20" s="8">
        <v>11</v>
      </c>
      <c r="B20" s="9" t="s">
        <v>16</v>
      </c>
      <c r="C20" s="10">
        <v>10000</v>
      </c>
      <c r="D20" s="10"/>
      <c r="E20" s="10">
        <f t="shared" si="0"/>
        <v>10000</v>
      </c>
    </row>
    <row r="21" spans="1:5" x14ac:dyDescent="0.25">
      <c r="A21" s="8">
        <v>12</v>
      </c>
      <c r="B21" s="9" t="s">
        <v>17</v>
      </c>
      <c r="C21" s="10">
        <v>0</v>
      </c>
      <c r="D21" s="10"/>
      <c r="E21" s="10">
        <f t="shared" si="0"/>
        <v>0</v>
      </c>
    </row>
    <row r="22" spans="1:5" x14ac:dyDescent="0.25">
      <c r="A22" s="8">
        <v>13</v>
      </c>
      <c r="B22" s="12" t="s">
        <v>18</v>
      </c>
      <c r="C22" s="10">
        <v>17000</v>
      </c>
      <c r="D22" s="10"/>
      <c r="E22" s="10">
        <f t="shared" si="0"/>
        <v>17000</v>
      </c>
    </row>
    <row r="23" spans="1:5" x14ac:dyDescent="0.25">
      <c r="A23" s="8">
        <v>14</v>
      </c>
      <c r="B23" s="12" t="s">
        <v>19</v>
      </c>
      <c r="C23" s="10">
        <v>13000</v>
      </c>
      <c r="D23" s="10"/>
      <c r="E23" s="10">
        <f t="shared" si="0"/>
        <v>13000</v>
      </c>
    </row>
    <row r="24" spans="1:5" x14ac:dyDescent="0.25">
      <c r="A24" s="8">
        <v>15</v>
      </c>
      <c r="B24" s="12" t="s">
        <v>20</v>
      </c>
      <c r="C24" s="10">
        <v>12500</v>
      </c>
      <c r="D24" s="10"/>
      <c r="E24" s="10">
        <f t="shared" si="0"/>
        <v>12500</v>
      </c>
    </row>
    <row r="25" spans="1:5" x14ac:dyDescent="0.25">
      <c r="A25" s="8">
        <v>16</v>
      </c>
      <c r="B25" s="12" t="s">
        <v>21</v>
      </c>
      <c r="C25" s="10">
        <v>22000</v>
      </c>
      <c r="D25" s="10"/>
      <c r="E25" s="10">
        <f t="shared" si="0"/>
        <v>22000</v>
      </c>
    </row>
    <row r="26" spans="1:5" x14ac:dyDescent="0.25">
      <c r="A26" s="8">
        <v>17</v>
      </c>
      <c r="B26" s="12" t="s">
        <v>22</v>
      </c>
      <c r="C26" s="10">
        <v>19000</v>
      </c>
      <c r="D26" s="10"/>
      <c r="E26" s="10">
        <f t="shared" si="0"/>
        <v>19000</v>
      </c>
    </row>
    <row r="27" spans="1:5" x14ac:dyDescent="0.25">
      <c r="A27" s="8">
        <v>18</v>
      </c>
      <c r="B27" s="12" t="s">
        <v>23</v>
      </c>
      <c r="C27" s="10">
        <v>17000</v>
      </c>
      <c r="D27" s="10"/>
      <c r="E27" s="10">
        <f t="shared" si="0"/>
        <v>17000</v>
      </c>
    </row>
    <row r="28" spans="1:5" x14ac:dyDescent="0.25">
      <c r="A28" s="8">
        <v>19</v>
      </c>
      <c r="B28" s="12" t="s">
        <v>24</v>
      </c>
      <c r="C28" s="10">
        <v>7500</v>
      </c>
      <c r="D28" s="10"/>
      <c r="E28" s="10">
        <f t="shared" si="0"/>
        <v>7500</v>
      </c>
    </row>
    <row r="29" spans="1:5" x14ac:dyDescent="0.25">
      <c r="A29" s="8">
        <v>20</v>
      </c>
      <c r="B29" s="12" t="s">
        <v>25</v>
      </c>
      <c r="C29" s="10">
        <v>7000</v>
      </c>
      <c r="D29" s="10"/>
      <c r="E29" s="10">
        <f t="shared" si="0"/>
        <v>7000</v>
      </c>
    </row>
    <row r="30" spans="1:5" x14ac:dyDescent="0.25">
      <c r="A30" s="8">
        <v>21</v>
      </c>
      <c r="B30" s="12" t="s">
        <v>26</v>
      </c>
      <c r="C30" s="10">
        <v>7000</v>
      </c>
      <c r="D30" s="10"/>
      <c r="E30" s="10">
        <f t="shared" si="0"/>
        <v>7000</v>
      </c>
    </row>
    <row r="31" spans="1:5" x14ac:dyDescent="0.25">
      <c r="A31" s="8">
        <v>22</v>
      </c>
      <c r="B31" s="12" t="s">
        <v>27</v>
      </c>
      <c r="C31" s="10">
        <v>25000</v>
      </c>
      <c r="D31" s="10"/>
      <c r="E31" s="10">
        <f t="shared" si="0"/>
        <v>25000</v>
      </c>
    </row>
    <row r="32" spans="1:5" x14ac:dyDescent="0.25">
      <c r="A32" s="8">
        <v>23</v>
      </c>
      <c r="B32" s="12" t="s">
        <v>28</v>
      </c>
      <c r="C32" s="10">
        <v>16000</v>
      </c>
      <c r="D32" s="10"/>
      <c r="E32" s="10">
        <f t="shared" si="0"/>
        <v>16000</v>
      </c>
    </row>
    <row r="33" spans="1:5" x14ac:dyDescent="0.25">
      <c r="A33" s="8">
        <v>24</v>
      </c>
      <c r="B33" s="12" t="s">
        <v>29</v>
      </c>
      <c r="C33" s="10">
        <v>15000</v>
      </c>
      <c r="D33" s="10"/>
      <c r="E33" s="10">
        <f t="shared" si="0"/>
        <v>15000</v>
      </c>
    </row>
    <row r="34" spans="1:5" x14ac:dyDescent="0.25">
      <c r="A34" s="8">
        <v>25</v>
      </c>
      <c r="B34" s="12" t="s">
        <v>30</v>
      </c>
      <c r="C34" s="10">
        <v>16000</v>
      </c>
      <c r="D34" s="10"/>
      <c r="E34" s="10">
        <f t="shared" si="0"/>
        <v>16000</v>
      </c>
    </row>
    <row r="35" spans="1:5" x14ac:dyDescent="0.25">
      <c r="A35" s="8">
        <v>26</v>
      </c>
      <c r="B35" s="12" t="s">
        <v>31</v>
      </c>
      <c r="C35" s="10">
        <v>16000</v>
      </c>
      <c r="D35" s="10"/>
      <c r="E35" s="10">
        <f t="shared" si="0"/>
        <v>16000</v>
      </c>
    </row>
    <row r="36" spans="1:5" x14ac:dyDescent="0.25">
      <c r="A36" s="8">
        <v>27</v>
      </c>
      <c r="B36" s="12" t="s">
        <v>32</v>
      </c>
      <c r="C36" s="10">
        <v>19000</v>
      </c>
      <c r="D36" s="10"/>
      <c r="E36" s="10">
        <f t="shared" si="0"/>
        <v>19000</v>
      </c>
    </row>
    <row r="37" spans="1:5" x14ac:dyDescent="0.25">
      <c r="A37" s="8">
        <v>28</v>
      </c>
      <c r="B37" s="12" t="s">
        <v>33</v>
      </c>
      <c r="C37" s="10">
        <v>26000</v>
      </c>
      <c r="D37" s="10"/>
      <c r="E37" s="10">
        <f t="shared" si="0"/>
        <v>26000</v>
      </c>
    </row>
    <row r="38" spans="1:5" x14ac:dyDescent="0.25">
      <c r="A38" s="8">
        <v>29</v>
      </c>
      <c r="B38" s="12" t="s">
        <v>34</v>
      </c>
      <c r="C38" s="10">
        <v>8500</v>
      </c>
      <c r="D38" s="10"/>
      <c r="E38" s="10">
        <f t="shared" si="0"/>
        <v>8500</v>
      </c>
    </row>
    <row r="39" spans="1:5" x14ac:dyDescent="0.25">
      <c r="A39" s="8">
        <v>30</v>
      </c>
      <c r="B39" s="12" t="s">
        <v>35</v>
      </c>
      <c r="C39" s="10">
        <v>35000</v>
      </c>
      <c r="D39" s="10"/>
      <c r="E39" s="10">
        <f t="shared" si="0"/>
        <v>35000</v>
      </c>
    </row>
    <row r="40" spans="1:5" x14ac:dyDescent="0.25">
      <c r="A40" s="8">
        <v>31</v>
      </c>
      <c r="B40" s="12" t="s">
        <v>36</v>
      </c>
      <c r="C40" s="10">
        <v>30000</v>
      </c>
      <c r="D40" s="10"/>
      <c r="E40" s="10">
        <f t="shared" si="0"/>
        <v>30000</v>
      </c>
    </row>
    <row r="41" spans="1:5" x14ac:dyDescent="0.25">
      <c r="A41" s="8">
        <v>32</v>
      </c>
      <c r="B41" s="12" t="s">
        <v>37</v>
      </c>
      <c r="C41" s="10">
        <v>54000</v>
      </c>
      <c r="D41" s="10"/>
      <c r="E41" s="10">
        <f t="shared" si="0"/>
        <v>54000</v>
      </c>
    </row>
    <row r="42" spans="1:5" x14ac:dyDescent="0.25">
      <c r="A42" s="8">
        <v>33</v>
      </c>
      <c r="B42" s="12" t="s">
        <v>38</v>
      </c>
      <c r="C42" s="10">
        <v>28000</v>
      </c>
      <c r="D42" s="10"/>
      <c r="E42" s="10">
        <f t="shared" si="0"/>
        <v>28000</v>
      </c>
    </row>
    <row r="43" spans="1:5" x14ac:dyDescent="0.25">
      <c r="A43" s="8">
        <v>34</v>
      </c>
      <c r="B43" s="12" t="s">
        <v>39</v>
      </c>
      <c r="C43" s="10">
        <v>14000</v>
      </c>
      <c r="D43" s="10"/>
      <c r="E43" s="10">
        <f t="shared" si="0"/>
        <v>14000</v>
      </c>
    </row>
    <row r="44" spans="1:5" ht="31.5" x14ac:dyDescent="0.25">
      <c r="A44" s="8">
        <v>35</v>
      </c>
      <c r="B44" s="13" t="s">
        <v>40</v>
      </c>
      <c r="C44" s="10">
        <v>35000</v>
      </c>
      <c r="D44" s="10"/>
      <c r="E44" s="10">
        <f t="shared" si="0"/>
        <v>35000</v>
      </c>
    </row>
    <row r="45" spans="1:5" x14ac:dyDescent="0.25">
      <c r="A45" s="8">
        <v>36</v>
      </c>
      <c r="B45" s="12" t="s">
        <v>41</v>
      </c>
      <c r="C45" s="10">
        <v>20000</v>
      </c>
      <c r="D45" s="10"/>
      <c r="E45" s="10">
        <f t="shared" si="0"/>
        <v>20000</v>
      </c>
    </row>
    <row r="46" spans="1:5" x14ac:dyDescent="0.25">
      <c r="A46" s="8">
        <v>37</v>
      </c>
      <c r="B46" s="12" t="s">
        <v>42</v>
      </c>
      <c r="C46" s="10">
        <v>27000</v>
      </c>
      <c r="D46" s="10"/>
      <c r="E46" s="10">
        <f t="shared" si="0"/>
        <v>27000</v>
      </c>
    </row>
    <row r="47" spans="1:5" ht="31.5" x14ac:dyDescent="0.25">
      <c r="A47" s="8">
        <v>38</v>
      </c>
      <c r="B47" s="13" t="s">
        <v>43</v>
      </c>
      <c r="C47" s="10">
        <v>16600</v>
      </c>
      <c r="D47" s="10"/>
      <c r="E47" s="10">
        <f t="shared" si="0"/>
        <v>16600</v>
      </c>
    </row>
    <row r="48" spans="1:5" x14ac:dyDescent="0.25">
      <c r="A48" s="8">
        <v>39</v>
      </c>
      <c r="B48" s="9" t="s">
        <v>44</v>
      </c>
      <c r="C48" s="10">
        <v>38000</v>
      </c>
      <c r="D48" s="10"/>
      <c r="E48" s="10">
        <f t="shared" si="0"/>
        <v>38000</v>
      </c>
    </row>
    <row r="49" spans="1:5" ht="44.25" customHeight="1" x14ac:dyDescent="0.25">
      <c r="A49" s="23" t="s">
        <v>45</v>
      </c>
      <c r="B49" s="24"/>
      <c r="C49" s="10">
        <f>SUM(C10:C48)</f>
        <v>673000</v>
      </c>
      <c r="D49" s="10">
        <f>SUM(D10:D48)</f>
        <v>0</v>
      </c>
      <c r="E49" s="10">
        <f>SUM(E10:E48)</f>
        <v>673000</v>
      </c>
    </row>
    <row r="50" spans="1:5" x14ac:dyDescent="0.25">
      <c r="A50" s="8">
        <v>40</v>
      </c>
      <c r="B50" s="9" t="s">
        <v>46</v>
      </c>
      <c r="C50" s="14"/>
      <c r="D50" s="14">
        <v>1351550</v>
      </c>
      <c r="E50" s="14"/>
    </row>
    <row r="51" spans="1:5" x14ac:dyDescent="0.25">
      <c r="A51" s="8">
        <v>41</v>
      </c>
      <c r="B51" s="9" t="s">
        <v>47</v>
      </c>
      <c r="C51" s="14"/>
      <c r="D51" s="14">
        <v>209450</v>
      </c>
      <c r="E51" s="14"/>
    </row>
    <row r="52" spans="1:5" x14ac:dyDescent="0.25">
      <c r="A52" s="8">
        <v>42</v>
      </c>
      <c r="B52" s="9" t="s">
        <v>48</v>
      </c>
      <c r="C52" s="14"/>
      <c r="D52" s="14"/>
      <c r="E52" s="14"/>
    </row>
    <row r="53" spans="1:5" x14ac:dyDescent="0.25">
      <c r="A53" s="8">
        <v>43</v>
      </c>
      <c r="B53" s="9" t="s">
        <v>44</v>
      </c>
      <c r="C53" s="14"/>
      <c r="D53" s="14"/>
      <c r="E53" s="14">
        <v>692000</v>
      </c>
    </row>
    <row r="54" spans="1:5" s="17" customFormat="1" ht="16.5" thickBot="1" x14ac:dyDescent="0.3">
      <c r="A54" s="15"/>
      <c r="B54" s="15" t="s">
        <v>49</v>
      </c>
      <c r="C54" s="16"/>
      <c r="D54" s="21">
        <f>D50+D51+D52+D53</f>
        <v>1561000</v>
      </c>
      <c r="E54" s="21">
        <f>E50+E51+E52+E53+E49</f>
        <v>1365000</v>
      </c>
    </row>
    <row r="55" spans="1:5" s="17" customFormat="1" ht="16.5" thickBot="1" x14ac:dyDescent="0.3">
      <c r="B55" s="27" t="s">
        <v>56</v>
      </c>
      <c r="C55" s="27"/>
      <c r="D55" s="28">
        <f>D54+E54</f>
        <v>2926000</v>
      </c>
      <c r="E55" s="29"/>
    </row>
    <row r="56" spans="1:5" s="17" customFormat="1" x14ac:dyDescent="0.25">
      <c r="C56" s="18"/>
      <c r="D56" s="18"/>
      <c r="E56" s="18"/>
    </row>
    <row r="58" spans="1:5" x14ac:dyDescent="0.25">
      <c r="B58" s="4" t="s">
        <v>50</v>
      </c>
      <c r="C58" s="19" t="s">
        <v>51</v>
      </c>
      <c r="D58" s="25" t="s">
        <v>52</v>
      </c>
      <c r="E58" s="25"/>
    </row>
    <row r="59" spans="1:5" x14ac:dyDescent="0.25">
      <c r="B59" s="20" t="s">
        <v>53</v>
      </c>
      <c r="C59" s="3" t="s">
        <v>54</v>
      </c>
      <c r="D59" s="26" t="s">
        <v>55</v>
      </c>
      <c r="E59" s="26"/>
    </row>
  </sheetData>
  <mergeCells count="6">
    <mergeCell ref="A6:E6"/>
    <mergeCell ref="A49:B49"/>
    <mergeCell ref="D58:E58"/>
    <mergeCell ref="D59:E59"/>
    <mergeCell ref="B55:C55"/>
    <mergeCell ref="D55:E55"/>
  </mergeCells>
  <pageMargins left="0.2" right="0.19" top="0.17" bottom="0.16" header="0.17" footer="0.16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Anexa II ch personal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Lucia Ursu</dc:creator>
  <cp:lastModifiedBy>Loredana Giurgiu</cp:lastModifiedBy>
  <cp:lastPrinted>2025-03-10T09:22:07Z</cp:lastPrinted>
  <dcterms:created xsi:type="dcterms:W3CDTF">2025-03-07T06:46:17Z</dcterms:created>
  <dcterms:modified xsi:type="dcterms:W3CDTF">2025-03-24T07:50:33Z</dcterms:modified>
</cp:coreProperties>
</file>