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B869A2BC-241D-4F1D-A509-4D8E418FAE12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nov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7" l="1"/>
  <c r="C17" i="7" s="1"/>
  <c r="C23" i="7"/>
  <c r="D23" i="7" s="1"/>
  <c r="D21" i="7" s="1"/>
  <c r="C26" i="7"/>
  <c r="D26" i="7" s="1"/>
  <c r="D27" i="7"/>
  <c r="D25" i="7"/>
  <c r="D24" i="7"/>
  <c r="C24" i="7"/>
  <c r="D22" i="7"/>
  <c r="B21" i="7"/>
  <c r="C20" i="7"/>
  <c r="D20" i="7" s="1"/>
  <c r="D18" i="7"/>
  <c r="B18" i="7"/>
  <c r="B17" i="7"/>
  <c r="D16" i="7"/>
  <c r="D15" i="7"/>
  <c r="D14" i="7"/>
  <c r="D13" i="7"/>
  <c r="B12" i="7"/>
  <c r="B28" i="7" s="1"/>
  <c r="D9" i="7"/>
  <c r="C9" i="7"/>
  <c r="D19" i="7" l="1"/>
  <c r="D17" i="7" s="1"/>
  <c r="C21" i="7"/>
  <c r="C28" i="7" s="1"/>
  <c r="D28" i="7" s="1"/>
  <c r="D12" i="7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<sst xmlns="http://schemas.openxmlformats.org/spreadsheetml/2006/main" count="33" uniqueCount="33">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</sst>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79C6-DD14-4987-93D5-ECA790F7618A}">
  <sheetPr>
    <tabColor rgb="FFFFFF00"/>
  </sheetPr>
  <dimension ref="A1:F33"/>
  <sheetViews>
    <sheetView tabSelected="1" topLeftCell="A14" workbookViewId="0">
      <selection activeCell="H28" sqref="H28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11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12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16851000</v>
      </c>
      <c r="C17" s="25">
        <f>C18+C19</f>
        <v>4789000</v>
      </c>
      <c r="D17" s="26">
        <f>D18+D19</f>
        <v>21640000</v>
      </c>
    </row>
    <row r="18" spans="1:6" ht="31.5" x14ac:dyDescent="0.25">
      <c r="A18" s="22" t="s">
        <v>16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17</v>
      </c>
      <c r="B19" s="23"/>
      <c r="C19" s="23">
        <f>6106000-517000-800000</f>
        <v>4789000</v>
      </c>
      <c r="D19" s="27">
        <f>B19+C19</f>
        <v>4789000</v>
      </c>
    </row>
    <row r="20" spans="1:6" s="12" customFormat="1" x14ac:dyDescent="0.25">
      <c r="A20" s="9" t="s">
        <v>18</v>
      </c>
      <c r="B20" s="25"/>
      <c r="C20" s="25">
        <f>133000-60000</f>
        <v>73000</v>
      </c>
      <c r="D20" s="26">
        <f>B20+C20</f>
        <v>73000</v>
      </c>
    </row>
    <row r="21" spans="1:6" s="12" customFormat="1" ht="15" customHeight="1" x14ac:dyDescent="0.25">
      <c r="A21" s="9" t="s">
        <v>19</v>
      </c>
      <c r="B21" s="25">
        <f>B22+B23+B24+B25</f>
        <v>39000</v>
      </c>
      <c r="C21" s="25">
        <f>C22+C23+C24+C25</f>
        <v>7606000</v>
      </c>
      <c r="D21" s="26">
        <f>D22+D23+D24+D25</f>
        <v>7645000</v>
      </c>
    </row>
    <row r="22" spans="1:6" s="12" customFormat="1" ht="58.5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1569000+218000+282000+12000</f>
        <v>2081000</v>
      </c>
      <c r="D23" s="31">
        <f t="shared" si="0"/>
        <v>2081000</v>
      </c>
    </row>
    <row r="24" spans="1:6" s="12" customFormat="1" x14ac:dyDescent="0.25">
      <c r="A24" s="29" t="s">
        <v>22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f>250000-39000</f>
        <v>211000</v>
      </c>
      <c r="D26" s="26">
        <f t="shared" si="0"/>
        <v>211000</v>
      </c>
    </row>
    <row r="27" spans="1:6" s="12" customFormat="1" ht="25.5" x14ac:dyDescent="0.25">
      <c r="A27" s="35" t="s">
        <v>25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26</v>
      </c>
      <c r="B28" s="40">
        <f>B21+B17+B12</f>
        <v>18801000</v>
      </c>
      <c r="C28" s="40">
        <f>C21+C20+C17+C9+C26+C27</f>
        <v>13863029</v>
      </c>
      <c r="D28" s="41">
        <f>B28+C28</f>
        <v>32664029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2025-11-21T07:54:45Z</cp:lastPrinted>
  <dcterms:created xsi:type="dcterms:W3CDTF">2025-03-07T06:44:45Z</dcterms:created>
  <dcterms:modified xsi:type="dcterms:W3CDTF">2025-11-21T09:02:47Z</dcterms:modified>
</cp:coreProperties>
</file>